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D:\2025\Rectificari buget\Iunie HCL\"/>
    </mc:Choice>
  </mc:AlternateContent>
  <xr:revisionPtr revIDLastSave="0" documentId="8_{A5DCCF55-E335-40D4-A573-2E8B1C2D4C8F}" xr6:coauthVersionLast="47" xr6:coauthVersionMax="47" xr10:uidLastSave="{00000000-0000-0000-0000-000000000000}"/>
  <bookViews>
    <workbookView xWindow="450" yWindow="600" windowWidth="28350" windowHeight="15600" xr2:uid="{00000000-000D-0000-FFFF-FFFF00000000}"/>
  </bookViews>
  <sheets>
    <sheet name="CENTRALIZATOR 2025" sheetId="2" r:id="rId1"/>
    <sheet name="Sheet1" sheetId="1" r:id="rId2"/>
  </sheets>
  <definedNames>
    <definedName name="_xlnm.Print_Area" localSheetId="0">'CENTRALIZATOR 2025'!$A$1:$E$79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3" i="2" l="1"/>
  <c r="G72" i="2"/>
  <c r="G65" i="2"/>
  <c r="G60" i="2"/>
  <c r="G57" i="2"/>
  <c r="G55" i="2"/>
  <c r="G50" i="2"/>
  <c r="G46" i="2"/>
  <c r="G40" i="2"/>
  <c r="G34" i="2"/>
  <c r="G32" i="2"/>
  <c r="G27" i="2"/>
  <c r="G22" i="2" l="1"/>
</calcChain>
</file>

<file path=xl/sharedStrings.xml><?xml version="1.0" encoding="utf-8"?>
<sst xmlns="http://schemas.openxmlformats.org/spreadsheetml/2006/main" count="207" uniqueCount="174">
  <si>
    <t>TOTAL GENERAL</t>
  </si>
  <si>
    <t xml:space="preserve">anual </t>
  </si>
  <si>
    <t>Uniunea Artistilor Plastici</t>
  </si>
  <si>
    <t>L5</t>
  </si>
  <si>
    <t>Marul de Aur</t>
  </si>
  <si>
    <t>L4</t>
  </si>
  <si>
    <t>Povestea Vinului</t>
  </si>
  <si>
    <t>L3</t>
  </si>
  <si>
    <t>Anual</t>
  </si>
  <si>
    <t xml:space="preserve">Festivalul Bistrita Folk si Soroca </t>
  </si>
  <si>
    <t>L2</t>
  </si>
  <si>
    <t>L1</t>
  </si>
  <si>
    <t>EVENIMENTE EXTERNALIZATE</t>
  </si>
  <si>
    <t>L</t>
  </si>
  <si>
    <t>Semestriale</t>
  </si>
  <si>
    <t>Schimb cultural Bistrița - Arizona University</t>
  </si>
  <si>
    <t>K2</t>
  </si>
  <si>
    <t>Permanent</t>
  </si>
  <si>
    <t>Schimb cultural Bistrița - Cairo</t>
  </si>
  <si>
    <t>K1</t>
  </si>
  <si>
    <t>EVENIMENTE DE PROMOVARE NAȚIONALĂ ȘI  INTERNAȚIONALĂ A MUNICIPIULUI BISTRIȚA</t>
  </si>
  <si>
    <t>K</t>
  </si>
  <si>
    <t>Productie de Teatru - Contrabasul" regia Gavril Pinte</t>
  </si>
  <si>
    <t>J2</t>
  </si>
  <si>
    <t>Productie de dans contemporan</t>
  </si>
  <si>
    <t>J1</t>
  </si>
  <si>
    <t>PRODUCTII CCM 2025</t>
  </si>
  <si>
    <t>J</t>
  </si>
  <si>
    <t>anual</t>
  </si>
  <si>
    <t xml:space="preserve">Sculptura Contemporana in Spatiul Urban </t>
  </si>
  <si>
    <t>I2</t>
  </si>
  <si>
    <t>permanent</t>
  </si>
  <si>
    <t>Ateliere interdisciplinare Orasul Creativ - Orasul Tinerilor</t>
  </si>
  <si>
    <t>I1</t>
  </si>
  <si>
    <t>DEZVOLTARE URBANA PRIN CULTURA SCRISA (ARTA, PATRIMONIU, EDUCATIE)</t>
  </si>
  <si>
    <t>I</t>
  </si>
  <si>
    <t>H4</t>
  </si>
  <si>
    <t>Finantare Reviste/Carti</t>
  </si>
  <si>
    <t>H3</t>
  </si>
  <si>
    <t xml:space="preserve">Prezentari de carte </t>
  </si>
  <si>
    <t>H2</t>
  </si>
  <si>
    <t xml:space="preserve">Noiembrie </t>
  </si>
  <si>
    <t>Festival -concurs Rebreanu New Collection</t>
  </si>
  <si>
    <t>H1</t>
  </si>
  <si>
    <t xml:space="preserve">STAGIUNEA DE CONFERINTE SI CULTURA SCRISA </t>
  </si>
  <si>
    <t>H</t>
  </si>
  <si>
    <t>Evenimente conexe</t>
  </si>
  <si>
    <t>G2</t>
  </si>
  <si>
    <t>Festival Poezia e la Bistrita</t>
  </si>
  <si>
    <t>G1</t>
  </si>
  <si>
    <t>STAGIUNEA DE POEZIE</t>
  </si>
  <si>
    <t>G</t>
  </si>
  <si>
    <t>Rezidențe</t>
  </si>
  <si>
    <t>F5</t>
  </si>
  <si>
    <t xml:space="preserve">Tabere de Creatie </t>
  </si>
  <si>
    <t>F3</t>
  </si>
  <si>
    <t>Expozitii- Galeria Palatului Culturii</t>
  </si>
  <si>
    <t>Expozitii "Casa cu lei"</t>
  </si>
  <si>
    <t>F2</t>
  </si>
  <si>
    <t>Vernisaje - Expoziții și ateliere permanente</t>
  </si>
  <si>
    <t>F1</t>
  </si>
  <si>
    <t>STAGIUNEA DE ARTE VIZUALE</t>
  </si>
  <si>
    <t>F</t>
  </si>
  <si>
    <t>Proiectii conexe PIFF</t>
  </si>
  <si>
    <t>E3</t>
  </si>
  <si>
    <t xml:space="preserve">Anual </t>
  </si>
  <si>
    <t>Festivalul International de Film Pasaje editia II</t>
  </si>
  <si>
    <t>E2</t>
  </si>
  <si>
    <t xml:space="preserve">Kinedoc - Documentare Creative </t>
  </si>
  <si>
    <t>E1</t>
  </si>
  <si>
    <t>STAGIUNEA DE FILM</t>
  </si>
  <si>
    <t>E</t>
  </si>
  <si>
    <t xml:space="preserve">Productii proprii/ ateliere pentru tineri </t>
  </si>
  <si>
    <t>D2</t>
  </si>
  <si>
    <t xml:space="preserve">Spectacole invitate / ateliere pentru tineri </t>
  </si>
  <si>
    <t>D1</t>
  </si>
  <si>
    <t>STAGIUNEA DE DANS SI PERFORMANCE</t>
  </si>
  <si>
    <t>D</t>
  </si>
  <si>
    <t>Teatrul pentru copii "Alexandru Miusiuga"</t>
  </si>
  <si>
    <t>C4</t>
  </si>
  <si>
    <t>Noiembrie</t>
  </si>
  <si>
    <t>Festivalul de teatru Rebreanu New Colection</t>
  </si>
  <si>
    <t>C3</t>
  </si>
  <si>
    <t>Spectacole invitate cu participarea teatrelor profesioniste din România</t>
  </si>
  <si>
    <t>C2</t>
  </si>
  <si>
    <t xml:space="preserve">Productii teatru proprii </t>
  </si>
  <si>
    <t>C1</t>
  </si>
  <si>
    <t>STAGIUNEA DE TEATRU</t>
  </si>
  <si>
    <t>C</t>
  </si>
  <si>
    <t xml:space="preserve">Concerte-Spectacole folclorice </t>
  </si>
  <si>
    <t>B4</t>
  </si>
  <si>
    <t>Concerte Jazz - Clubul de jazz</t>
  </si>
  <si>
    <t>B3</t>
  </si>
  <si>
    <t>Concerte Clasice Vocal-Simfonice</t>
  </si>
  <si>
    <t>B2</t>
  </si>
  <si>
    <t>Concerte Clasice Camerale</t>
  </si>
  <si>
    <t>B1</t>
  </si>
  <si>
    <t>STAGIUNEA MUZICALA PERMANENTA</t>
  </si>
  <si>
    <t>B</t>
  </si>
  <si>
    <t>Decembrie</t>
  </si>
  <si>
    <t xml:space="preserve">Revelion pe pietonal </t>
  </si>
  <si>
    <t>A8</t>
  </si>
  <si>
    <t xml:space="preserve">Seara colindelor Valerim si Leru-I Ler </t>
  </si>
  <si>
    <t>A7</t>
  </si>
  <si>
    <t>Colinde pe pietonal „Decembrie de poveste ” -manifestări dedicate lunii decembrie</t>
  </si>
  <si>
    <t>A6</t>
  </si>
  <si>
    <t>1 decemrie</t>
  </si>
  <si>
    <t xml:space="preserve">Ziua Nationala a Romaniei - 1 Decembrie </t>
  </si>
  <si>
    <t>A5</t>
  </si>
  <si>
    <t xml:space="preserve">Octombrie </t>
  </si>
  <si>
    <t>Cupluri longevive - Ziua persoanelor varstnice</t>
  </si>
  <si>
    <t>A4</t>
  </si>
  <si>
    <t>18-20 Iulie</t>
  </si>
  <si>
    <t>A3</t>
  </si>
  <si>
    <t>01 iunie</t>
  </si>
  <si>
    <t>1 Iunie - Ziua copilului</t>
  </si>
  <si>
    <t>A2</t>
  </si>
  <si>
    <t>martie</t>
  </si>
  <si>
    <t xml:space="preserve">Ziua Femeii  </t>
  </si>
  <si>
    <t>A1</t>
  </si>
  <si>
    <t>EVENIMERNTE COMUNITARE</t>
  </si>
  <si>
    <t>A</t>
  </si>
  <si>
    <t>Aprobat          - mii lei -</t>
  </si>
  <si>
    <t>Perioada 2025</t>
  </si>
  <si>
    <t>Manifestări</t>
  </si>
  <si>
    <t>Crt.</t>
  </si>
  <si>
    <t xml:space="preserve"> manifestarilor culturale ale Centrului Cultural Municipal George Cosbuc Bistrita pe anul 2025</t>
  </si>
  <si>
    <t>MUNICIPIUL BISTRITA</t>
  </si>
  <si>
    <t>Programul</t>
  </si>
  <si>
    <t>Zilele  Bistriței 2025</t>
  </si>
  <si>
    <t>Ziua Tineretului</t>
  </si>
  <si>
    <t>1,2 mai</t>
  </si>
  <si>
    <t>Annual</t>
  </si>
  <si>
    <t xml:space="preserve">Co-prductie Film Liviu Rebreanu </t>
  </si>
  <si>
    <t>A9</t>
  </si>
  <si>
    <t>A10</t>
  </si>
  <si>
    <t xml:space="preserve">Aprindera luminitelor </t>
  </si>
  <si>
    <t>Appasionata</t>
  </si>
  <si>
    <t xml:space="preserve">Septembrie </t>
  </si>
  <si>
    <t>Gala conribuabililor</t>
  </si>
  <si>
    <t>Ziua Familiei si a Cartierelor</t>
  </si>
  <si>
    <t>A11</t>
  </si>
  <si>
    <t>A12</t>
  </si>
  <si>
    <t>A13</t>
  </si>
  <si>
    <t>A14</t>
  </si>
  <si>
    <t>Ostermarkt</t>
  </si>
  <si>
    <t xml:space="preserve">Aprilie </t>
  </si>
  <si>
    <t>K3</t>
  </si>
  <si>
    <t>A15</t>
  </si>
  <si>
    <t>Ziua Recoltei</t>
  </si>
  <si>
    <t>Zilele Bistritei Medievale</t>
  </si>
  <si>
    <t>Iulie</t>
  </si>
  <si>
    <t>E4</t>
  </si>
  <si>
    <t xml:space="preserve">G3 </t>
  </si>
  <si>
    <t>Concurs National de Literatura - Reteaua Literara</t>
  </si>
  <si>
    <t>L6</t>
  </si>
  <si>
    <t>- evenimente comunitare                         1.569 mii lei</t>
  </si>
  <si>
    <t xml:space="preserve">- stagiune muzicala permanenta                 540 mii lei </t>
  </si>
  <si>
    <t xml:space="preserve">- stagiune teatru                                           330 mii lei </t>
  </si>
  <si>
    <t xml:space="preserve">- stagiune dans si performance                   90 mii lei </t>
  </si>
  <si>
    <t>- stagiune poezie                                         169 mii lei</t>
  </si>
  <si>
    <t xml:space="preserve">- stagiune film                                              217 mii lei </t>
  </si>
  <si>
    <t xml:space="preserve">- stagiune conferințe si cultura scrisa          52 mii lei </t>
  </si>
  <si>
    <t>- stagiune arte vizuale                                 190 mii lei</t>
  </si>
  <si>
    <t>- dezvoltare urbana prin cultura scrisa          50 mii lei</t>
  </si>
  <si>
    <t xml:space="preserve">- producții ccm 2025                                      222 mii lei  </t>
  </si>
  <si>
    <t xml:space="preserve">- evenimente externalizate                            596 mii lei </t>
  </si>
  <si>
    <t>Zilele Culturale Maghiare</t>
  </si>
  <si>
    <t>Serberile zapezii</t>
  </si>
  <si>
    <t>februarie</t>
  </si>
  <si>
    <t>Anexa nr. 8</t>
  </si>
  <si>
    <t xml:space="preserve">*Aceasa anexa contine sume estimative si poate suferi modificari inte evenimentele culturale </t>
  </si>
  <si>
    <t>Conferinte cultura urbana, spectacole - Cultura Dezbaterii</t>
  </si>
  <si>
    <t xml:space="preserve">                                                                                                                                                 la HCL nr. ___/  ___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</si>
</sst>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m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charset val="1"/>
    </font>
    <font>
      <b/>
      <sz val="12"/>
      <color rgb="FF0000FF"/>
      <name val="Arial"/>
      <family val="2"/>
    </font>
    <font>
      <sz val="11"/>
      <color theme="1"/>
      <name val="Calibri"/>
      <family val="2"/>
      <charset val="1"/>
    </font>
    <font>
      <b/>
      <sz val="11"/>
      <color rgb="FF0000FF"/>
      <name val="Arial"/>
      <family val="2"/>
      <charset val="238"/>
    </font>
    <font>
      <b/>
      <sz val="11"/>
      <color rgb="FF0000FF"/>
      <name val="Calibri"/>
      <family val="2"/>
      <charset val="238"/>
    </font>
    <font>
      <b/>
      <sz val="10"/>
      <color rgb="FF0000FF"/>
      <name val="Arial"/>
      <family val="2"/>
      <charset val="238"/>
    </font>
    <font>
      <sz val="11"/>
      <name val="Calibri"/>
      <family val="2"/>
      <charset val="1"/>
    </font>
    <font>
      <b/>
      <sz val="10"/>
      <name val="Arial"/>
      <family val="2"/>
    </font>
    <font>
      <sz val="8"/>
      <name val="Calibri"/>
      <family val="2"/>
      <scheme val="minor"/>
    </font>
    <font>
      <sz val="11"/>
      <name val="Calibri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7"/>
      <name val="Arial"/>
      <family val="2"/>
    </font>
    <font>
      <sz val="10"/>
      <color theme="1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3" fontId="1" fillId="0" borderId="0" xfId="1" applyNumberFormat="1" applyAlignment="1">
      <alignment horizontal="right"/>
    </xf>
    <xf numFmtId="0" fontId="1" fillId="0" borderId="0" xfId="1" applyAlignment="1">
      <alignment horizontal="center" vertical="center"/>
    </xf>
    <xf numFmtId="0" fontId="1" fillId="0" borderId="0" xfId="1" applyAlignment="1">
      <alignment horizontal="center"/>
    </xf>
    <xf numFmtId="0" fontId="2" fillId="0" borderId="0" xfId="1" applyFont="1" applyAlignment="1">
      <alignment horizontal="center"/>
    </xf>
    <xf numFmtId="3" fontId="3" fillId="0" borderId="1" xfId="1" applyNumberFormat="1" applyFont="1" applyBorder="1" applyAlignment="1">
      <alignment horizontal="right"/>
    </xf>
    <xf numFmtId="0" fontId="3" fillId="0" borderId="1" xfId="1" applyFont="1" applyBorder="1" applyAlignment="1">
      <alignment horizontal="center"/>
    </xf>
    <xf numFmtId="0" fontId="3" fillId="0" borderId="1" xfId="1" applyFont="1" applyBorder="1" applyAlignment="1">
      <alignment horizontal="left"/>
    </xf>
    <xf numFmtId="0" fontId="3" fillId="0" borderId="1" xfId="1" applyFont="1" applyBorder="1" applyAlignment="1">
      <alignment horizontal="center" vertical="center"/>
    </xf>
    <xf numFmtId="0" fontId="1" fillId="2" borderId="1" xfId="1" applyFill="1" applyBorder="1" applyAlignment="1">
      <alignment horizontal="center"/>
    </xf>
    <xf numFmtId="0" fontId="1" fillId="2" borderId="1" xfId="1" applyFill="1" applyBorder="1" applyAlignment="1">
      <alignment horizontal="left" wrapText="1"/>
    </xf>
    <xf numFmtId="0" fontId="1" fillId="2" borderId="1" xfId="1" applyFill="1" applyBorder="1" applyAlignment="1">
      <alignment horizontal="center" vertical="center"/>
    </xf>
    <xf numFmtId="0" fontId="1" fillId="0" borderId="1" xfId="1" applyBorder="1" applyAlignment="1">
      <alignment horizontal="center"/>
    </xf>
    <xf numFmtId="0" fontId="4" fillId="0" borderId="1" xfId="1" applyFont="1" applyBorder="1" applyAlignment="1">
      <alignment horizontal="left" wrapText="1"/>
    </xf>
    <xf numFmtId="0" fontId="1" fillId="0" borderId="1" xfId="1" applyBorder="1" applyAlignment="1">
      <alignment horizontal="center" vertical="center"/>
    </xf>
    <xf numFmtId="4" fontId="5" fillId="0" borderId="1" xfId="1" applyNumberFormat="1" applyFont="1" applyBorder="1"/>
    <xf numFmtId="0" fontId="5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/>
    </xf>
    <xf numFmtId="0" fontId="1" fillId="0" borderId="1" xfId="1" applyBorder="1" applyAlignment="1">
      <alignment horizontal="left" wrapText="1"/>
    </xf>
    <xf numFmtId="0" fontId="7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left" wrapText="1"/>
    </xf>
    <xf numFmtId="0" fontId="8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1" fillId="0" borderId="0" xfId="1" applyAlignment="1">
      <alignment wrapText="1"/>
    </xf>
    <xf numFmtId="3" fontId="2" fillId="0" borderId="1" xfId="1" applyNumberFormat="1" applyFont="1" applyBorder="1" applyAlignment="1">
      <alignment horizontal="right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3" fontId="2" fillId="0" borderId="0" xfId="1" applyNumberFormat="1" applyFont="1" applyAlignment="1">
      <alignment horizontal="right"/>
    </xf>
    <xf numFmtId="164" fontId="4" fillId="0" borderId="1" xfId="1" applyNumberFormat="1" applyFont="1" applyBorder="1" applyAlignment="1">
      <alignment horizontal="center"/>
    </xf>
    <xf numFmtId="49" fontId="1" fillId="0" borderId="1" xfId="1" applyNumberFormat="1" applyBorder="1" applyAlignment="1">
      <alignment horizontal="center"/>
    </xf>
    <xf numFmtId="16" fontId="1" fillId="0" borderId="1" xfId="1" applyNumberFormat="1" applyBorder="1" applyAlignment="1">
      <alignment horizontal="center"/>
    </xf>
    <xf numFmtId="3" fontId="11" fillId="0" borderId="1" xfId="1" applyNumberFormat="1" applyFont="1" applyBorder="1" applyAlignment="1">
      <alignment horizontal="right"/>
    </xf>
    <xf numFmtId="4" fontId="12" fillId="0" borderId="1" xfId="1" applyNumberFormat="1" applyFont="1" applyBorder="1"/>
    <xf numFmtId="3" fontId="13" fillId="0" borderId="1" xfId="1" applyNumberFormat="1" applyFont="1" applyBorder="1" applyAlignment="1">
      <alignment horizontal="right"/>
    </xf>
    <xf numFmtId="3" fontId="13" fillId="2" borderId="1" xfId="1" applyNumberFormat="1" applyFont="1" applyFill="1" applyBorder="1" applyAlignment="1">
      <alignment horizontal="right"/>
    </xf>
    <xf numFmtId="4" fontId="14" fillId="0" borderId="1" xfId="1" applyNumberFormat="1" applyFont="1" applyBorder="1"/>
    <xf numFmtId="0" fontId="2" fillId="0" borderId="0" xfId="1" applyFont="1"/>
    <xf numFmtId="0" fontId="4" fillId="0" borderId="3" xfId="1" applyFont="1" applyBorder="1" applyAlignment="1">
      <alignment horizontal="left" wrapText="1"/>
    </xf>
    <xf numFmtId="3" fontId="1" fillId="0" borderId="0" xfId="1" applyNumberFormat="1"/>
    <xf numFmtId="0" fontId="16" fillId="0" borderId="1" xfId="1" applyFont="1" applyBorder="1" applyAlignment="1">
      <alignment horizontal="left" wrapText="1"/>
    </xf>
    <xf numFmtId="0" fontId="15" fillId="0" borderId="0" xfId="1" applyFont="1" applyAlignment="1">
      <alignment horizontal="left" vertical="center"/>
    </xf>
    <xf numFmtId="0" fontId="6" fillId="0" borderId="3" xfId="1" applyFont="1" applyBorder="1" applyAlignment="1">
      <alignment horizontal="left" wrapText="1"/>
    </xf>
    <xf numFmtId="0" fontId="6" fillId="0" borderId="2" xfId="1" applyFont="1" applyBorder="1" applyAlignment="1">
      <alignment horizontal="left" wrapText="1"/>
    </xf>
    <xf numFmtId="0" fontId="6" fillId="0" borderId="4" xfId="1" applyFont="1" applyBorder="1" applyAlignment="1">
      <alignment horizontal="left" wrapText="1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/>
  </cellXfs>
  <cellStyles count="2">
    <cellStyle name="Normal" xfId="0" builtinId="0"/>
    <cellStyle name="Normal 2" xfId="1" xr:uid="{D274560B-1871-483F-A056-1F20B631AA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81B6E0-AADC-49E7-A451-26300272FD4B}">
  <sheetPr>
    <pageSetUpPr fitToPage="1"/>
  </sheetPr>
  <dimension ref="A1:G79"/>
  <sheetViews>
    <sheetView tabSelected="1" view="pageBreakPreview" zoomScaleNormal="100" zoomScaleSheetLayoutView="100" workbookViewId="0">
      <selection activeCell="K14" sqref="K14"/>
    </sheetView>
  </sheetViews>
  <sheetFormatPr defaultColWidth="8.85546875" defaultRowHeight="12.75" x14ac:dyDescent="0.2"/>
  <cols>
    <col min="1" max="1" width="5.28515625" style="3" customWidth="1"/>
    <col min="2" max="2" width="49.85546875" style="1" customWidth="1"/>
    <col min="3" max="3" width="12.140625" style="1" customWidth="1"/>
    <col min="4" max="4" width="12.140625" style="2" customWidth="1"/>
    <col min="5" max="6" width="8.85546875" style="1"/>
    <col min="7" max="7" width="0" style="1" hidden="1" customWidth="1"/>
    <col min="8" max="16384" width="8.85546875" style="1"/>
  </cols>
  <sheetData>
    <row r="1" spans="1:5" ht="15" x14ac:dyDescent="0.25">
      <c r="A1" s="47" t="s">
        <v>127</v>
      </c>
      <c r="B1" s="47"/>
      <c r="C1" s="46" t="s">
        <v>170</v>
      </c>
      <c r="D1" s="46"/>
    </row>
    <row r="2" spans="1:5" ht="15" x14ac:dyDescent="0.25">
      <c r="A2" s="48" t="s">
        <v>173</v>
      </c>
      <c r="B2" s="48"/>
      <c r="C2" s="48"/>
      <c r="D2" s="48"/>
    </row>
    <row r="3" spans="1:5" ht="15" x14ac:dyDescent="0.25">
      <c r="B3" s="46" t="s">
        <v>128</v>
      </c>
      <c r="C3" s="46"/>
      <c r="D3" s="29"/>
    </row>
    <row r="4" spans="1:5" ht="15" x14ac:dyDescent="0.25">
      <c r="A4" s="38" t="s">
        <v>126</v>
      </c>
      <c r="B4" s="38"/>
      <c r="C4" s="38"/>
      <c r="D4" s="38"/>
    </row>
    <row r="5" spans="1:5" x14ac:dyDescent="0.2">
      <c r="B5" s="4"/>
      <c r="C5" s="4"/>
    </row>
    <row r="6" spans="1:5" ht="30" x14ac:dyDescent="0.2">
      <c r="A6" s="28" t="s">
        <v>125</v>
      </c>
      <c r="B6" s="27" t="s">
        <v>124</v>
      </c>
      <c r="C6" s="26" t="s">
        <v>123</v>
      </c>
      <c r="D6" s="25" t="s">
        <v>122</v>
      </c>
      <c r="E6" s="24"/>
    </row>
    <row r="7" spans="1:5" ht="18" customHeight="1" x14ac:dyDescent="0.25">
      <c r="A7" s="23" t="s">
        <v>121</v>
      </c>
      <c r="B7" s="43" t="s">
        <v>120</v>
      </c>
      <c r="C7" s="44"/>
      <c r="D7" s="16"/>
    </row>
    <row r="8" spans="1:5" ht="18" customHeight="1" x14ac:dyDescent="0.25">
      <c r="A8" s="15" t="s">
        <v>119</v>
      </c>
      <c r="B8" s="14" t="s">
        <v>168</v>
      </c>
      <c r="C8" s="30" t="s">
        <v>169</v>
      </c>
      <c r="D8" s="33">
        <v>12</v>
      </c>
    </row>
    <row r="9" spans="1:5" ht="18" customHeight="1" x14ac:dyDescent="0.25">
      <c r="A9" s="15" t="s">
        <v>116</v>
      </c>
      <c r="B9" s="14" t="s">
        <v>118</v>
      </c>
      <c r="C9" s="30" t="s">
        <v>117</v>
      </c>
      <c r="D9" s="33">
        <v>165</v>
      </c>
    </row>
    <row r="10" spans="1:5" ht="18" customHeight="1" x14ac:dyDescent="0.25">
      <c r="A10" s="15" t="s">
        <v>113</v>
      </c>
      <c r="B10" s="14" t="s">
        <v>145</v>
      </c>
      <c r="C10" s="30" t="s">
        <v>146</v>
      </c>
      <c r="D10" s="33">
        <v>25</v>
      </c>
    </row>
    <row r="11" spans="1:5" ht="18" customHeight="1" x14ac:dyDescent="0.25">
      <c r="A11" s="15" t="s">
        <v>111</v>
      </c>
      <c r="B11" s="14" t="s">
        <v>130</v>
      </c>
      <c r="C11" s="30" t="s">
        <v>131</v>
      </c>
      <c r="D11" s="33">
        <v>80</v>
      </c>
    </row>
    <row r="12" spans="1:5" ht="18" customHeight="1" x14ac:dyDescent="0.2">
      <c r="A12" s="15" t="s">
        <v>108</v>
      </c>
      <c r="B12" s="19" t="s">
        <v>115</v>
      </c>
      <c r="C12" s="31" t="s">
        <v>114</v>
      </c>
      <c r="D12" s="35">
        <v>25</v>
      </c>
    </row>
    <row r="13" spans="1:5" ht="18" customHeight="1" x14ac:dyDescent="0.2">
      <c r="A13" s="15" t="s">
        <v>105</v>
      </c>
      <c r="B13" s="19" t="s">
        <v>129</v>
      </c>
      <c r="C13" s="13" t="s">
        <v>112</v>
      </c>
      <c r="D13" s="35">
        <v>867</v>
      </c>
    </row>
    <row r="14" spans="1:5" ht="18" customHeight="1" x14ac:dyDescent="0.2">
      <c r="A14" s="15" t="s">
        <v>103</v>
      </c>
      <c r="B14" s="19" t="s">
        <v>140</v>
      </c>
      <c r="C14" s="13" t="s">
        <v>65</v>
      </c>
      <c r="D14" s="35">
        <v>160</v>
      </c>
    </row>
    <row r="15" spans="1:5" ht="18" customHeight="1" x14ac:dyDescent="0.25">
      <c r="A15" s="15" t="s">
        <v>101</v>
      </c>
      <c r="B15" s="14" t="s">
        <v>110</v>
      </c>
      <c r="C15" s="32" t="s">
        <v>109</v>
      </c>
      <c r="D15" s="35">
        <v>50</v>
      </c>
    </row>
    <row r="16" spans="1:5" ht="18" customHeight="1" x14ac:dyDescent="0.25">
      <c r="A16" s="15" t="s">
        <v>134</v>
      </c>
      <c r="B16" s="14" t="s">
        <v>136</v>
      </c>
      <c r="C16" s="32" t="s">
        <v>80</v>
      </c>
      <c r="D16" s="35">
        <v>50</v>
      </c>
    </row>
    <row r="17" spans="1:7" ht="18" customHeight="1" x14ac:dyDescent="0.2">
      <c r="A17" s="15" t="s">
        <v>135</v>
      </c>
      <c r="B17" s="19" t="s">
        <v>107</v>
      </c>
      <c r="C17" s="13" t="s">
        <v>106</v>
      </c>
      <c r="D17" s="35">
        <v>20</v>
      </c>
    </row>
    <row r="18" spans="1:7" ht="28.5" customHeight="1" x14ac:dyDescent="0.25">
      <c r="A18" s="15" t="s">
        <v>141</v>
      </c>
      <c r="B18" s="19" t="s">
        <v>104</v>
      </c>
      <c r="C18" s="18" t="s">
        <v>99</v>
      </c>
      <c r="D18" s="33">
        <v>10</v>
      </c>
    </row>
    <row r="19" spans="1:7" ht="18" customHeight="1" x14ac:dyDescent="0.25">
      <c r="A19" s="15" t="s">
        <v>142</v>
      </c>
      <c r="B19" s="19" t="s">
        <v>102</v>
      </c>
      <c r="C19" s="18" t="s">
        <v>99</v>
      </c>
      <c r="D19" s="33">
        <v>5</v>
      </c>
    </row>
    <row r="20" spans="1:7" ht="18" customHeight="1" x14ac:dyDescent="0.2">
      <c r="A20" s="15" t="s">
        <v>143</v>
      </c>
      <c r="B20" s="19" t="s">
        <v>100</v>
      </c>
      <c r="C20" s="13" t="s">
        <v>99</v>
      </c>
      <c r="D20" s="35">
        <v>5</v>
      </c>
    </row>
    <row r="21" spans="1:7" ht="18" customHeight="1" x14ac:dyDescent="0.2">
      <c r="A21" s="15" t="s">
        <v>144</v>
      </c>
      <c r="B21" s="19" t="s">
        <v>139</v>
      </c>
      <c r="C21" s="13" t="s">
        <v>65</v>
      </c>
      <c r="D21" s="35">
        <v>40</v>
      </c>
    </row>
    <row r="22" spans="1:7" ht="18" customHeight="1" x14ac:dyDescent="0.2">
      <c r="A22" s="15" t="s">
        <v>148</v>
      </c>
      <c r="B22" s="19" t="s">
        <v>149</v>
      </c>
      <c r="C22" s="13" t="s">
        <v>138</v>
      </c>
      <c r="D22" s="35">
        <v>5</v>
      </c>
      <c r="G22" s="35">
        <f>SUM(D8:D22)</f>
        <v>1519</v>
      </c>
    </row>
    <row r="23" spans="1:7" ht="18" customHeight="1" x14ac:dyDescent="0.25">
      <c r="A23" s="17" t="s">
        <v>98</v>
      </c>
      <c r="B23" s="43" t="s">
        <v>97</v>
      </c>
      <c r="C23" s="45"/>
      <c r="D23" s="34"/>
    </row>
    <row r="24" spans="1:7" ht="18" customHeight="1" x14ac:dyDescent="0.25">
      <c r="A24" s="15" t="s">
        <v>96</v>
      </c>
      <c r="B24" s="14" t="s">
        <v>95</v>
      </c>
      <c r="C24" s="13" t="s">
        <v>17</v>
      </c>
      <c r="D24" s="35">
        <v>120</v>
      </c>
    </row>
    <row r="25" spans="1:7" ht="18" customHeight="1" x14ac:dyDescent="0.2">
      <c r="A25" s="15" t="s">
        <v>94</v>
      </c>
      <c r="B25" s="19" t="s">
        <v>93</v>
      </c>
      <c r="C25" s="13" t="s">
        <v>17</v>
      </c>
      <c r="D25" s="35">
        <v>300</v>
      </c>
    </row>
    <row r="26" spans="1:7" ht="18" customHeight="1" x14ac:dyDescent="0.25">
      <c r="A26" s="15" t="s">
        <v>92</v>
      </c>
      <c r="B26" s="14" t="s">
        <v>91</v>
      </c>
      <c r="C26" s="13" t="s">
        <v>17</v>
      </c>
      <c r="D26" s="35">
        <v>80</v>
      </c>
    </row>
    <row r="27" spans="1:7" ht="18" customHeight="1" x14ac:dyDescent="0.25">
      <c r="A27" s="15" t="s">
        <v>90</v>
      </c>
      <c r="B27" s="14" t="s">
        <v>89</v>
      </c>
      <c r="C27" s="13" t="s">
        <v>17</v>
      </c>
      <c r="D27" s="35">
        <v>40</v>
      </c>
      <c r="G27" s="35">
        <f>SUM(D24:D27)</f>
        <v>540</v>
      </c>
    </row>
    <row r="28" spans="1:7" ht="18" customHeight="1" x14ac:dyDescent="0.25">
      <c r="A28" s="17" t="s">
        <v>88</v>
      </c>
      <c r="B28" s="43" t="s">
        <v>87</v>
      </c>
      <c r="C28" s="45"/>
      <c r="D28" s="34"/>
    </row>
    <row r="29" spans="1:7" ht="18" customHeight="1" x14ac:dyDescent="0.25">
      <c r="A29" s="15" t="s">
        <v>86</v>
      </c>
      <c r="B29" s="14" t="s">
        <v>85</v>
      </c>
      <c r="C29" s="13" t="s">
        <v>17</v>
      </c>
      <c r="D29" s="35">
        <v>120</v>
      </c>
    </row>
    <row r="30" spans="1:7" ht="27" customHeight="1" x14ac:dyDescent="0.2">
      <c r="A30" s="15" t="s">
        <v>84</v>
      </c>
      <c r="B30" s="19" t="s">
        <v>83</v>
      </c>
      <c r="C30" s="13" t="s">
        <v>17</v>
      </c>
      <c r="D30" s="35">
        <v>130</v>
      </c>
    </row>
    <row r="31" spans="1:7" ht="18" customHeight="1" x14ac:dyDescent="0.25">
      <c r="A31" s="15" t="s">
        <v>82</v>
      </c>
      <c r="B31" s="19" t="s">
        <v>81</v>
      </c>
      <c r="C31" s="22" t="s">
        <v>80</v>
      </c>
      <c r="D31" s="35">
        <v>50</v>
      </c>
    </row>
    <row r="32" spans="1:7" ht="18" customHeight="1" x14ac:dyDescent="0.25">
      <c r="A32" s="15" t="s">
        <v>79</v>
      </c>
      <c r="B32" s="21" t="s">
        <v>78</v>
      </c>
      <c r="C32" s="13" t="s">
        <v>17</v>
      </c>
      <c r="D32" s="33">
        <v>30</v>
      </c>
      <c r="G32" s="40">
        <f>SUM(D29:D32)</f>
        <v>330</v>
      </c>
    </row>
    <row r="33" spans="1:7" ht="18" customHeight="1" x14ac:dyDescent="0.25">
      <c r="A33" s="20" t="s">
        <v>77</v>
      </c>
      <c r="B33" s="43" t="s">
        <v>76</v>
      </c>
      <c r="C33" s="45"/>
      <c r="D33" s="37"/>
    </row>
    <row r="34" spans="1:7" ht="16.5" customHeight="1" x14ac:dyDescent="0.2">
      <c r="A34" s="15" t="s">
        <v>75</v>
      </c>
      <c r="B34" s="19" t="s">
        <v>74</v>
      </c>
      <c r="C34" s="13" t="s">
        <v>17</v>
      </c>
      <c r="D34" s="35">
        <v>70</v>
      </c>
      <c r="G34" s="40">
        <f>D34+D35</f>
        <v>90</v>
      </c>
    </row>
    <row r="35" spans="1:7" ht="17.25" customHeight="1" x14ac:dyDescent="0.2">
      <c r="A35" s="15" t="s">
        <v>73</v>
      </c>
      <c r="B35" s="19" t="s">
        <v>72</v>
      </c>
      <c r="C35" s="13" t="s">
        <v>17</v>
      </c>
      <c r="D35" s="35">
        <v>20</v>
      </c>
    </row>
    <row r="36" spans="1:7" ht="18" customHeight="1" x14ac:dyDescent="0.25">
      <c r="A36" s="17" t="s">
        <v>71</v>
      </c>
      <c r="B36" s="43" t="s">
        <v>70</v>
      </c>
      <c r="C36" s="44"/>
      <c r="D36" s="34"/>
    </row>
    <row r="37" spans="1:7" ht="18" customHeight="1" x14ac:dyDescent="0.25">
      <c r="A37" s="15" t="s">
        <v>69</v>
      </c>
      <c r="B37" s="14" t="s">
        <v>68</v>
      </c>
      <c r="C37" s="13" t="s">
        <v>17</v>
      </c>
      <c r="D37" s="35">
        <v>10</v>
      </c>
    </row>
    <row r="38" spans="1:7" ht="18" customHeight="1" x14ac:dyDescent="0.25">
      <c r="A38" s="15" t="s">
        <v>67</v>
      </c>
      <c r="B38" s="14" t="s">
        <v>66</v>
      </c>
      <c r="C38" s="18" t="s">
        <v>65</v>
      </c>
      <c r="D38" s="33">
        <v>150</v>
      </c>
    </row>
    <row r="39" spans="1:7" ht="18" customHeight="1" x14ac:dyDescent="0.25">
      <c r="A39" s="15" t="s">
        <v>64</v>
      </c>
      <c r="B39" s="14" t="s">
        <v>63</v>
      </c>
      <c r="C39" s="13" t="s">
        <v>17</v>
      </c>
      <c r="D39" s="35">
        <v>15</v>
      </c>
    </row>
    <row r="40" spans="1:7" ht="18" customHeight="1" x14ac:dyDescent="0.25">
      <c r="A40" s="15" t="s">
        <v>152</v>
      </c>
      <c r="B40" s="14" t="s">
        <v>133</v>
      </c>
      <c r="C40" s="13" t="s">
        <v>132</v>
      </c>
      <c r="D40" s="35">
        <v>42</v>
      </c>
      <c r="G40" s="40">
        <f>SUM(D37:D40)</f>
        <v>217</v>
      </c>
    </row>
    <row r="41" spans="1:7" ht="18" customHeight="1" x14ac:dyDescent="0.25">
      <c r="A41" s="17" t="s">
        <v>62</v>
      </c>
      <c r="B41" s="43" t="s">
        <v>61</v>
      </c>
      <c r="C41" s="44"/>
      <c r="D41" s="34"/>
    </row>
    <row r="42" spans="1:7" ht="17.25" customHeight="1" x14ac:dyDescent="0.25">
      <c r="A42" s="15" t="s">
        <v>60</v>
      </c>
      <c r="B42" s="14" t="s">
        <v>59</v>
      </c>
      <c r="C42" s="13" t="s">
        <v>17</v>
      </c>
      <c r="D42" s="35">
        <v>50</v>
      </c>
    </row>
    <row r="43" spans="1:7" ht="18" customHeight="1" x14ac:dyDescent="0.2">
      <c r="A43" s="15" t="s">
        <v>58</v>
      </c>
      <c r="B43" s="19" t="s">
        <v>57</v>
      </c>
      <c r="C43" s="13" t="s">
        <v>17</v>
      </c>
      <c r="D43" s="35">
        <v>30</v>
      </c>
    </row>
    <row r="44" spans="1:7" ht="18" customHeight="1" x14ac:dyDescent="0.2">
      <c r="A44" s="15" t="s">
        <v>55</v>
      </c>
      <c r="B44" s="19" t="s">
        <v>56</v>
      </c>
      <c r="C44" s="13" t="s">
        <v>17</v>
      </c>
      <c r="D44" s="35">
        <v>80</v>
      </c>
    </row>
    <row r="45" spans="1:7" ht="17.25" customHeight="1" x14ac:dyDescent="0.2">
      <c r="A45" s="15" t="s">
        <v>55</v>
      </c>
      <c r="B45" s="19" t="s">
        <v>54</v>
      </c>
      <c r="C45" s="13" t="s">
        <v>8</v>
      </c>
      <c r="D45" s="35">
        <v>20</v>
      </c>
    </row>
    <row r="46" spans="1:7" ht="18" customHeight="1" x14ac:dyDescent="0.2">
      <c r="A46" s="15" t="s">
        <v>53</v>
      </c>
      <c r="B46" s="19" t="s">
        <v>52</v>
      </c>
      <c r="C46" s="13" t="s">
        <v>8</v>
      </c>
      <c r="D46" s="35">
        <v>10</v>
      </c>
      <c r="G46" s="40">
        <f>SUM(D42:D46)</f>
        <v>190</v>
      </c>
    </row>
    <row r="47" spans="1:7" ht="18" customHeight="1" x14ac:dyDescent="0.25">
      <c r="A47" s="17" t="s">
        <v>51</v>
      </c>
      <c r="B47" s="43" t="s">
        <v>50</v>
      </c>
      <c r="C47" s="44"/>
      <c r="D47" s="16"/>
    </row>
    <row r="48" spans="1:7" ht="18" customHeight="1" x14ac:dyDescent="0.25">
      <c r="A48" s="15" t="s">
        <v>49</v>
      </c>
      <c r="B48" s="14" t="s">
        <v>48</v>
      </c>
      <c r="C48" s="13" t="s">
        <v>151</v>
      </c>
      <c r="D48" s="35">
        <v>100</v>
      </c>
    </row>
    <row r="49" spans="1:7" ht="18" customHeight="1" x14ac:dyDescent="0.25">
      <c r="A49" s="15" t="s">
        <v>47</v>
      </c>
      <c r="B49" s="14" t="s">
        <v>46</v>
      </c>
      <c r="C49" s="13" t="s">
        <v>65</v>
      </c>
      <c r="D49" s="35">
        <v>50</v>
      </c>
    </row>
    <row r="50" spans="1:7" ht="18" customHeight="1" x14ac:dyDescent="0.25">
      <c r="A50" s="15" t="s">
        <v>153</v>
      </c>
      <c r="B50" s="39" t="s">
        <v>154</v>
      </c>
      <c r="C50" s="13" t="s">
        <v>65</v>
      </c>
      <c r="D50" s="35">
        <v>19</v>
      </c>
      <c r="G50" s="40">
        <f>D48+D49+D50</f>
        <v>169</v>
      </c>
    </row>
    <row r="51" spans="1:7" ht="18" customHeight="1" x14ac:dyDescent="0.25">
      <c r="A51" s="17" t="s">
        <v>45</v>
      </c>
      <c r="B51" s="43" t="s">
        <v>44</v>
      </c>
      <c r="C51" s="44"/>
      <c r="D51" s="34"/>
    </row>
    <row r="52" spans="1:7" ht="18" customHeight="1" x14ac:dyDescent="0.25">
      <c r="A52" s="15" t="s">
        <v>43</v>
      </c>
      <c r="B52" s="14" t="s">
        <v>42</v>
      </c>
      <c r="C52" s="18" t="s">
        <v>41</v>
      </c>
      <c r="D52" s="33">
        <v>20</v>
      </c>
    </row>
    <row r="53" spans="1:7" ht="18" customHeight="1" x14ac:dyDescent="0.25">
      <c r="A53" s="15" t="s">
        <v>40</v>
      </c>
      <c r="B53" s="14" t="s">
        <v>39</v>
      </c>
      <c r="C53" s="18" t="s">
        <v>17</v>
      </c>
      <c r="D53" s="33">
        <v>10</v>
      </c>
    </row>
    <row r="54" spans="1:7" ht="18" customHeight="1" x14ac:dyDescent="0.25">
      <c r="A54" s="15" t="s">
        <v>38</v>
      </c>
      <c r="B54" s="14" t="s">
        <v>37</v>
      </c>
      <c r="C54" s="18" t="s">
        <v>17</v>
      </c>
      <c r="D54" s="33">
        <v>0</v>
      </c>
    </row>
    <row r="55" spans="1:7" ht="18" customHeight="1" x14ac:dyDescent="0.25">
      <c r="A55" s="15" t="s">
        <v>36</v>
      </c>
      <c r="B55" s="41" t="s">
        <v>172</v>
      </c>
      <c r="C55" s="18" t="s">
        <v>17</v>
      </c>
      <c r="D55" s="33">
        <v>22</v>
      </c>
      <c r="G55" s="40">
        <f>SUM(D52:D55)</f>
        <v>52</v>
      </c>
    </row>
    <row r="56" spans="1:7" ht="27.75" customHeight="1" x14ac:dyDescent="0.25">
      <c r="A56" s="17" t="s">
        <v>35</v>
      </c>
      <c r="B56" s="43" t="s">
        <v>34</v>
      </c>
      <c r="C56" s="44"/>
      <c r="D56" s="16"/>
    </row>
    <row r="57" spans="1:7" ht="30.75" customHeight="1" x14ac:dyDescent="0.25">
      <c r="A57" s="15" t="s">
        <v>33</v>
      </c>
      <c r="B57" s="14" t="s">
        <v>32</v>
      </c>
      <c r="C57" s="18" t="s">
        <v>31</v>
      </c>
      <c r="D57" s="33">
        <v>20</v>
      </c>
      <c r="G57" s="40">
        <f>D57+D58</f>
        <v>50</v>
      </c>
    </row>
    <row r="58" spans="1:7" ht="18" customHeight="1" x14ac:dyDescent="0.25">
      <c r="A58" s="15" t="s">
        <v>30</v>
      </c>
      <c r="B58" s="14" t="s">
        <v>29</v>
      </c>
      <c r="C58" s="18" t="s">
        <v>28</v>
      </c>
      <c r="D58" s="33">
        <v>30</v>
      </c>
    </row>
    <row r="59" spans="1:7" ht="18" customHeight="1" x14ac:dyDescent="0.25">
      <c r="A59" s="17" t="s">
        <v>27</v>
      </c>
      <c r="B59" s="43" t="s">
        <v>26</v>
      </c>
      <c r="C59" s="45"/>
      <c r="D59" s="34"/>
    </row>
    <row r="60" spans="1:7" ht="18" customHeight="1" x14ac:dyDescent="0.25">
      <c r="A60" s="15" t="s">
        <v>25</v>
      </c>
      <c r="B60" s="14" t="s">
        <v>24</v>
      </c>
      <c r="C60" s="18" t="s">
        <v>17</v>
      </c>
      <c r="D60" s="33">
        <v>92</v>
      </c>
      <c r="G60" s="40">
        <f>D60+D61</f>
        <v>222</v>
      </c>
    </row>
    <row r="61" spans="1:7" ht="18" customHeight="1" x14ac:dyDescent="0.25">
      <c r="A61" s="15" t="s">
        <v>23</v>
      </c>
      <c r="B61" s="14" t="s">
        <v>22</v>
      </c>
      <c r="C61" s="18" t="s">
        <v>8</v>
      </c>
      <c r="D61" s="33">
        <v>130</v>
      </c>
    </row>
    <row r="62" spans="1:7" ht="30" customHeight="1" x14ac:dyDescent="0.25">
      <c r="A62" s="17" t="s">
        <v>21</v>
      </c>
      <c r="B62" s="43" t="s">
        <v>20</v>
      </c>
      <c r="C62" s="45"/>
      <c r="D62" s="34"/>
    </row>
    <row r="63" spans="1:7" ht="18" customHeight="1" x14ac:dyDescent="0.25">
      <c r="A63" s="15" t="s">
        <v>19</v>
      </c>
      <c r="B63" s="14" t="s">
        <v>18</v>
      </c>
      <c r="C63" s="18" t="s">
        <v>17</v>
      </c>
      <c r="D63" s="33">
        <v>20</v>
      </c>
    </row>
    <row r="64" spans="1:7" ht="20.25" customHeight="1" x14ac:dyDescent="0.25">
      <c r="A64" s="15" t="s">
        <v>16</v>
      </c>
      <c r="B64" s="14" t="s">
        <v>15</v>
      </c>
      <c r="C64" s="18" t="s">
        <v>14</v>
      </c>
      <c r="D64" s="33">
        <v>0</v>
      </c>
    </row>
    <row r="65" spans="1:7" ht="20.25" customHeight="1" x14ac:dyDescent="0.25">
      <c r="A65" s="15" t="s">
        <v>147</v>
      </c>
      <c r="B65" s="14" t="s">
        <v>137</v>
      </c>
      <c r="C65" s="18"/>
      <c r="D65" s="33">
        <v>30</v>
      </c>
      <c r="G65" s="40">
        <f>D63+D64+D65</f>
        <v>50</v>
      </c>
    </row>
    <row r="66" spans="1:7" ht="18.75" customHeight="1" x14ac:dyDescent="0.25">
      <c r="A66" s="17" t="s">
        <v>13</v>
      </c>
      <c r="B66" s="43" t="s">
        <v>12</v>
      </c>
      <c r="C66" s="44"/>
      <c r="D66" s="34"/>
    </row>
    <row r="67" spans="1:7" ht="18" customHeight="1" x14ac:dyDescent="0.25">
      <c r="A67" s="15" t="s">
        <v>11</v>
      </c>
      <c r="B67" s="14" t="s">
        <v>150</v>
      </c>
      <c r="C67" s="13" t="s">
        <v>8</v>
      </c>
      <c r="D67" s="35">
        <v>150</v>
      </c>
    </row>
    <row r="68" spans="1:7" ht="18" customHeight="1" x14ac:dyDescent="0.25">
      <c r="A68" s="15" t="s">
        <v>10</v>
      </c>
      <c r="B68" s="14" t="s">
        <v>9</v>
      </c>
      <c r="C68" s="13" t="s">
        <v>8</v>
      </c>
      <c r="D68" s="35">
        <v>40</v>
      </c>
    </row>
    <row r="69" spans="1:7" ht="18" customHeight="1" x14ac:dyDescent="0.2">
      <c r="A69" s="12" t="s">
        <v>7</v>
      </c>
      <c r="B69" s="11" t="s">
        <v>6</v>
      </c>
      <c r="C69" s="10" t="s">
        <v>1</v>
      </c>
      <c r="D69" s="36">
        <v>150</v>
      </c>
    </row>
    <row r="70" spans="1:7" ht="18" customHeight="1" x14ac:dyDescent="0.2">
      <c r="A70" s="12" t="s">
        <v>5</v>
      </c>
      <c r="B70" s="11" t="s">
        <v>4</v>
      </c>
      <c r="C70" s="10" t="s">
        <v>1</v>
      </c>
      <c r="D70" s="36">
        <v>119</v>
      </c>
    </row>
    <row r="71" spans="1:7" ht="18" customHeight="1" x14ac:dyDescent="0.2">
      <c r="A71" s="12" t="s">
        <v>3</v>
      </c>
      <c r="B71" s="11" t="s">
        <v>2</v>
      </c>
      <c r="C71" s="10" t="s">
        <v>1</v>
      </c>
      <c r="D71" s="36">
        <v>20</v>
      </c>
    </row>
    <row r="72" spans="1:7" ht="18" customHeight="1" x14ac:dyDescent="0.2">
      <c r="A72" s="12" t="s">
        <v>155</v>
      </c>
      <c r="B72" s="11" t="s">
        <v>167</v>
      </c>
      <c r="C72" s="10" t="s">
        <v>28</v>
      </c>
      <c r="D72" s="36">
        <v>100</v>
      </c>
      <c r="G72" s="40">
        <f>SUM(D67:D72)</f>
        <v>579</v>
      </c>
    </row>
    <row r="73" spans="1:7" ht="18" customHeight="1" x14ac:dyDescent="0.25">
      <c r="A73" s="9"/>
      <c r="B73" s="8" t="s">
        <v>0</v>
      </c>
      <c r="C73" s="7"/>
      <c r="D73" s="6">
        <f>SUM(D8:D72)</f>
        <v>4008</v>
      </c>
    </row>
    <row r="74" spans="1:7" x14ac:dyDescent="0.2">
      <c r="B74" s="4"/>
      <c r="C74" s="4"/>
    </row>
    <row r="75" spans="1:7" ht="15" x14ac:dyDescent="0.25">
      <c r="B75" s="5"/>
      <c r="C75" s="4"/>
    </row>
    <row r="76" spans="1:7" ht="15" x14ac:dyDescent="0.25">
      <c r="B76" s="5"/>
      <c r="C76" s="4"/>
    </row>
    <row r="77" spans="1:7" x14ac:dyDescent="0.2">
      <c r="C77" s="4"/>
    </row>
    <row r="78" spans="1:7" ht="2.25" customHeight="1" x14ac:dyDescent="0.2">
      <c r="B78" s="4"/>
      <c r="C78" s="4"/>
    </row>
    <row r="79" spans="1:7" x14ac:dyDescent="0.2">
      <c r="A79" s="42" t="s">
        <v>171</v>
      </c>
      <c r="B79" s="42"/>
      <c r="C79" s="42"/>
      <c r="D79" s="42"/>
      <c r="E79" s="42"/>
    </row>
  </sheetData>
  <mergeCells count="17">
    <mergeCell ref="C1:D1"/>
    <mergeCell ref="A1:B1"/>
    <mergeCell ref="B28:C28"/>
    <mergeCell ref="B33:C33"/>
    <mergeCell ref="B3:C3"/>
    <mergeCell ref="B7:C7"/>
    <mergeCell ref="B23:C23"/>
    <mergeCell ref="A2:D2"/>
    <mergeCell ref="A79:E79"/>
    <mergeCell ref="B36:C36"/>
    <mergeCell ref="B56:C56"/>
    <mergeCell ref="B59:C59"/>
    <mergeCell ref="B62:C62"/>
    <mergeCell ref="B66:C66"/>
    <mergeCell ref="B41:C41"/>
    <mergeCell ref="B47:C47"/>
    <mergeCell ref="B51:C51"/>
  </mergeCells>
  <phoneticPr fontId="10" type="noConversion"/>
  <pageMargins left="0.78740157480314965" right="0.59055118110236227" top="0.59055118110236227" bottom="0.59055118110236227" header="0" footer="0"/>
  <pageSetup paperSize="9" scale="99" fitToHeight="0" orientation="portrait" r:id="rId1"/>
  <ignoredErrors>
    <ignoredError sqref="C13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8:B18"/>
  <sheetViews>
    <sheetView workbookViewId="0">
      <selection activeCell="E8" sqref="E8:F18"/>
    </sheetView>
  </sheetViews>
  <sheetFormatPr defaultRowHeight="15" x14ac:dyDescent="0.25"/>
  <sheetData>
    <row r="8" spans="2:2" x14ac:dyDescent="0.25">
      <c r="B8" t="s">
        <v>156</v>
      </c>
    </row>
    <row r="9" spans="2:2" x14ac:dyDescent="0.25">
      <c r="B9" t="s">
        <v>157</v>
      </c>
    </row>
    <row r="10" spans="2:2" x14ac:dyDescent="0.25">
      <c r="B10" t="s">
        <v>158</v>
      </c>
    </row>
    <row r="11" spans="2:2" x14ac:dyDescent="0.25">
      <c r="B11" t="s">
        <v>159</v>
      </c>
    </row>
    <row r="12" spans="2:2" x14ac:dyDescent="0.25">
      <c r="B12" t="s">
        <v>160</v>
      </c>
    </row>
    <row r="13" spans="2:2" x14ac:dyDescent="0.25">
      <c r="B13" t="s">
        <v>161</v>
      </c>
    </row>
    <row r="14" spans="2:2" x14ac:dyDescent="0.25">
      <c r="B14" t="s">
        <v>162</v>
      </c>
    </row>
    <row r="15" spans="2:2" x14ac:dyDescent="0.25">
      <c r="B15" t="s">
        <v>163</v>
      </c>
    </row>
    <row r="16" spans="2:2" x14ac:dyDescent="0.25">
      <c r="B16" t="s">
        <v>164</v>
      </c>
    </row>
    <row r="17" spans="2:2" x14ac:dyDescent="0.25">
      <c r="B17" t="s">
        <v>165</v>
      </c>
    </row>
    <row r="18" spans="2:2" x14ac:dyDescent="0.25">
      <c r="B18" t="s">
        <v>166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CENTRALIZATOR 2025</vt:lpstr>
      <vt:lpstr>Sheet1</vt:lpstr>
      <vt:lpstr>'CENTRALIZATOR 2025'!Print_Area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IULIA</dc:creator>
  <cp:lastModifiedBy>Elena CERCEJA</cp:lastModifiedBy>
  <cp:lastPrinted>2025-06-19T08:39:05Z</cp:lastPrinted>
  <dcterms:created xsi:type="dcterms:W3CDTF">2015-06-05T18:17:20Z</dcterms:created>
  <dcterms:modified xsi:type="dcterms:W3CDTF">2025-06-19T10:56:03Z</dcterms:modified>
</cp:coreProperties>
</file>